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2\"/>
    </mc:Choice>
  </mc:AlternateContent>
  <xr:revisionPtr revIDLastSave="0" documentId="13_ncr:1_{A6958091-1430-4323-8DCD-351E07260AAE}" xr6:coauthVersionLast="47" xr6:coauthVersionMax="47" xr10:uidLastSave="{00000000-0000-0000-0000-000000000000}"/>
  <bookViews>
    <workbookView xWindow="-3528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E10" i="1" s="1"/>
  <c r="C10" i="1"/>
  <c r="D10" i="1"/>
  <c r="B11" i="1"/>
  <c r="C11" i="1"/>
  <c r="D11" i="1"/>
  <c r="B12" i="1"/>
  <c r="C12" i="1"/>
  <c r="D12" i="1"/>
  <c r="B13" i="1"/>
  <c r="C13" i="1"/>
  <c r="D13" i="1"/>
  <c r="E12" i="1" l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<sst xmlns="http://schemas.openxmlformats.org/spreadsheetml/2006/main" count="28" uniqueCount="18">
  <si>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</si>
  <si>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</si>
  <si>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</si>
  <si>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</si>
  <si>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</si>
  <si>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</si>
  <si>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</si>
  <si>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</si>
  <si>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H</t>
  </si>
  <si>
    <t>Product I</t>
  </si>
  <si>
    <t>Product J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</si>
  <si>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</si>
  <si>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</si>
  <si>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</si>
  <si>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</si>
  <si>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</si>
  <si>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</si>
  <si>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Jun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</si>
</sst>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A3" sqref="A3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1547</v>
      </c>
      <c r="C4" s="6">
        <v>1293</v>
      </c>
      <c r="D4" s="6">
        <v>1825</v>
      </c>
      <c r="E4" s="6">
        <f>SUM(B4:D4)</f>
        <v>4665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4641</v>
      </c>
      <c r="C8" s="16">
        <f>C$4*INDEX(Parts[#Data],MATCH(C$7,Parts[Products],FALSE),MATCH($A8,Parts[#Headers],FALSE))</f>
        <v>3879</v>
      </c>
      <c r="D8" s="16">
        <f>D$4*INDEX(Parts[#Data],MATCH(D$7,Parts[Products],FALSE),MATCH($A8,Parts[#Headers],FALSE))</f>
        <v>9125</v>
      </c>
      <c r="E8" s="17">
        <f t="shared" ref="E8:E13" si="0">SUM(B8:D8)</f>
        <v>17645</v>
      </c>
    </row>
    <row r="9" spans="1:5" x14ac:dyDescent="0.25">
      <c r="A9" s="18" t="s">
        <v>2</v>
      </c>
      <c r="B9" s="19">
        <f>B$4*INDEX(Parts[#Data],MATCH(B$7,Parts[Products],FALSE),MATCH($A9,Parts[#Headers],FALSE))</f>
        <v>1547</v>
      </c>
      <c r="C9" s="19">
        <f>C$4*INDEX(Parts[#Data],MATCH(C$7,Parts[Products],FALSE),MATCH($A9,Parts[#Headers],FALSE))</f>
        <v>5172</v>
      </c>
      <c r="D9" s="19">
        <f>D$4*INDEX(Parts[#Data],MATCH(D$7,Parts[Products],FALSE),MATCH($A9,Parts[#Headers],FALSE))</f>
        <v>5475</v>
      </c>
      <c r="E9" s="20">
        <f t="shared" si="0"/>
        <v>12194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4641</v>
      </c>
      <c r="C10" s="16">
        <f>C$4*INDEX(Parts[#Data],MATCH(C$7,Parts[Products],FALSE),MATCH($A10,Parts[#Headers],FALSE))</f>
        <v>2586</v>
      </c>
      <c r="D10" s="16">
        <f>D$4*INDEX(Parts[#Data],MATCH(D$7,Parts[Products],FALSE),MATCH($A10,Parts[#Headers],FALSE))</f>
        <v>0</v>
      </c>
      <c r="E10" s="17">
        <f t="shared" si="0"/>
        <v>7227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3094</v>
      </c>
      <c r="C11" s="19">
        <f>C$4*INDEX(Parts[#Data],MATCH(C$7,Parts[Products],FALSE),MATCH($A11,Parts[#Headers],FALSE))</f>
        <v>3879</v>
      </c>
      <c r="D11" s="19">
        <f>D$4*INDEX(Parts[#Data],MATCH(D$7,Parts[Products],FALSE),MATCH($A11,Parts[#Headers],FALSE))</f>
        <v>9125</v>
      </c>
      <c r="E11" s="20">
        <f t="shared" si="0"/>
        <v>16098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6188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5475</v>
      </c>
      <c r="E12" s="17">
        <f t="shared" si="0"/>
        <v>11663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0</v>
      </c>
      <c r="C13" s="19">
        <f>C$4*INDEX(Parts[#Data],MATCH(C$7,Parts[Products],FALSE),MATCH($A13,Parts[#Headers],FALSE))</f>
        <v>3879</v>
      </c>
      <c r="D13" s="19">
        <f>D$4*INDEX(Parts[#Data],MATCH(D$7,Parts[Products],FALSE),MATCH($A13,Parts[#Headers],FALSE))</f>
        <v>9125</v>
      </c>
      <c r="E13" s="20">
        <f t="shared" si="0"/>
        <v>13004</v>
      </c>
    </row>
    <row r="14" spans="1:5" ht="15.75" thickTop="1" x14ac:dyDescent="0.25">
      <c r="A14" s="9" t="s">
        <v>15</v>
      </c>
      <c r="B14" s="10">
        <f>SUBTOTAL(109,Forecast!$B$8:$B$13)</f>
        <v>20111</v>
      </c>
      <c r="C14" s="10">
        <f>SUBTOTAL(109,Forecast!$C$8:$C$13)</f>
        <v>19395</v>
      </c>
      <c r="D14" s="10">
        <f>SUBTOTAL(109,Forecast!$D$8:$D$13)</f>
        <v>38325</v>
      </c>
      <c r="E14" s="11">
        <f>SUBTOTAL(109,Forecast!$E$8:$E$13)</f>
        <v>77831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5" sqref="A5:XFD11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3</v>
      </c>
      <c r="C5">
        <v>1</v>
      </c>
      <c r="D5">
        <v>3</v>
      </c>
      <c r="E5">
        <v>2</v>
      </c>
      <c r="F5">
        <v>4</v>
      </c>
    </row>
    <row r="6" spans="1:7" x14ac:dyDescent="0.25">
      <c r="A6" t="s">
        <v>9</v>
      </c>
      <c r="B6">
        <v>3</v>
      </c>
      <c r="C6">
        <v>4</v>
      </c>
      <c r="D6">
        <v>2</v>
      </c>
      <c r="E6">
        <v>3</v>
      </c>
      <c r="G6">
        <v>3</v>
      </c>
    </row>
    <row r="7" spans="1:7" x14ac:dyDescent="0.25">
      <c r="A7" t="s">
        <v>10</v>
      </c>
      <c r="B7">
        <v>5</v>
      </c>
      <c r="C7">
        <v>3</v>
      </c>
      <c r="E7">
        <v>5</v>
      </c>
      <c r="F7">
        <v>3</v>
      </c>
      <c r="G7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A75895-0B8F-4D6E-9299-086FFA2D457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0E553FFE-CD3E-48E1-AE41-9466E97A5A8B}">
  <ds:schemaRefs>
    <ds:schemaRef ds:uri="http://schemas.microsoft.com/office/2006/documentManagement/types"/>
    <ds:schemaRef ds:uri="c459205a-8efd-4ecd-a641-e6bcc479f5dd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745b679f-b37d-46f9-abcd-0e62b30e1892"/>
  </ds:schemaRefs>
</ds:datastoreItem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8924A6B-6799-4620-A1C3-E59DEE1969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