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a Management\Projects\Order Checking Flow\New Order Checking\"/>
    </mc:Choice>
  </mc:AlternateContent>
  <xr:revisionPtr revIDLastSave="0" documentId="13_ncr:1_{708D553A-8743-49CF-AD78-B304BBF4AC28}" xr6:coauthVersionLast="47" xr6:coauthVersionMax="47" xr10:uidLastSave="{00000000-0000-0000-0000-000000000000}"/>
  <bookViews>
    <workbookView xWindow="-120" yWindow="-120" windowWidth="29040" windowHeight="15840" xr2:uid="{9C7BEA55-FB34-496C-AD9A-3A62D0654DC3}"/>
  </bookViews>
  <sheets>
    <sheet name="Sheet1" sheetId="1" r:id="rId1"/>
  </sheets>
  <calcPr calcId="191029"/>
  <pivotCaches>
    <pivotCache cacheId="15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8" i="1"/>
  <c r="M7" i="1"/>
  <c r="M6" i="1"/>
  <c r="M5" i="1"/>
  <c r="M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57E3EFB-CED7-49C5-8416-22CFDB0B500F}" keepAlive="1" name="Query - Pivot Data" description="Connection to the 'Pivot Data' query in the workbook." type="5" refreshedVersion="7" background="1">
    <dbPr connection="Provider=Microsoft.Mashup.OleDb.1;Data Source=$Workbook$;Location=&quot;Pivot Data&quot;;Extended Properties=&quot;&quot;" command="SELECT * FROM [Pivot Data]"/>
  </connection>
  <connection id="2" xr16:uid="{A5B63486-A2FC-4CD7-8E11-8930CF37A16B}" keepAlive="1" name="Query - Raw Data - SalesDetail" description="Connection to the 'Raw Data - SalesDetail' query in the workbook." type="5" refreshedVersion="0" background="1">
    <dbPr connection="Provider=Microsoft.Mashup.OleDb.1;Data Source=$Workbook$;Location=&quot;Raw Data - SalesDetail&quot;;Extended Properties=&quot;&quot;" command="SELECT * FROM [Raw Data - SalesDetail]"/>
  </connection>
  <connection id="3" xr16:uid="{A442E426-AADF-4D5D-8CF3-7F6086249B63}" keepAlive="1" name="Query - Raw Data - Structures" description="Connection to the 'Raw Data - Structures' query in the workbook." type="5" refreshedVersion="0" background="1">
    <dbPr connection="Provider=Microsoft.Mashup.OleDb.1;Data Source=$Workbook$;Location=&quot;Raw Data - Structures&quot;;Extended Properties=&quot;&quot;" command="SELECT * FROM [Raw Data - Structures]"/>
  </connection>
  <connection id="4" xr16:uid="{313FB8EF-6530-4624-B54C-04C20D34DE13}" keepAlive="1" name="Query - Raw Data - Warehouse" description="Connection to the 'Raw Data - Warehouse' query in the workbook." type="5" refreshedVersion="0" background="1">
    <dbPr connection="Provider=Microsoft.Mashup.OleDb.1;Data Source=$Workbook$;Location=&quot;Raw Data - Warehouse&quot;;Extended Properties=&quot;&quot;" command="SELECT * FROM [Raw Data - Warehouse]"/>
  </connection>
  <connection id="5" xr16:uid="{D3BAAF60-B70F-4832-81CE-0248EB8C3B2C}" keepAlive="1" name="Query - Staging - SalesDetail" description="Connection to the 'Staging - SalesDetail' query in the workbook." type="5" refreshedVersion="0" background="1">
    <dbPr connection="Provider=Microsoft.Mashup.OleDb.1;Data Source=$Workbook$;Location=&quot;Staging - SalesDetail&quot;;Extended Properties=&quot;&quot;" command="SELECT * FROM [Staging - SalesDetail]"/>
  </connection>
  <connection id="6" xr16:uid="{DFEA3F30-8326-4786-8059-1B0D992357B1}" keepAlive="1" name="Query - Staging - Structures" description="Connection to the 'Staging - Structures' query in the workbook." type="5" refreshedVersion="0" background="1">
    <dbPr connection="Provider=Microsoft.Mashup.OleDb.1;Data Source=$Workbook$;Location=&quot;Staging - Structures&quot;;Extended Properties=&quot;&quot;" command="SELECT * FROM [Staging - Structures]"/>
  </connection>
  <connection id="7" xr16:uid="{66B228AF-5F16-4EE1-A1AA-2C0173D77DEB}" keepAlive="1" name="Query - Staging - Warehouse" description="Connection to the 'Staging - Warehouse' query in the workbook." type="5" refreshedVersion="0" background="1">
    <dbPr connection="Provider=Microsoft.Mashup.OleDb.1;Data Source=$Workbook$;Location=&quot;Staging - Warehouse&quot;;Extended Properties=&quot;&quot;" command="SELECT * FROM [Staging - Warehouse]"/>
  </connection>
</connections>
</file>

<file path=xl/sharedStrings.xml><?xml version="1.0" encoding="utf-8"?>
<sst xmlns="http://schemas.openxmlformats.org/spreadsheetml/2006/main" count="105" uniqueCount="52">
  <si>
    <t>Sales Order Table</t>
  </si>
  <si>
    <t>SalesOrder</t>
  </si>
  <si>
    <t>Qty</t>
  </si>
  <si>
    <t>P1001</t>
  </si>
  <si>
    <t>P1002</t>
  </si>
  <si>
    <t>P1003</t>
  </si>
  <si>
    <t>BOM Structures Table</t>
  </si>
  <si>
    <t>QtyPer</t>
  </si>
  <si>
    <t>C2001</t>
  </si>
  <si>
    <t>C2002</t>
  </si>
  <si>
    <t>C2003</t>
  </si>
  <si>
    <t>C2004</t>
  </si>
  <si>
    <t>C2005</t>
  </si>
  <si>
    <t>C2007</t>
  </si>
  <si>
    <t>C2009</t>
  </si>
  <si>
    <t>C2010</t>
  </si>
  <si>
    <t>Warehouse Inventory Table</t>
  </si>
  <si>
    <t>Code</t>
  </si>
  <si>
    <t>Parent Code</t>
  </si>
  <si>
    <t>Component Code</t>
  </si>
  <si>
    <t>C2008</t>
  </si>
  <si>
    <t>OnHand</t>
  </si>
  <si>
    <t>Allocated</t>
  </si>
  <si>
    <t>C2006</t>
  </si>
  <si>
    <t>Timestamp</t>
  </si>
  <si>
    <t>0x5555</t>
  </si>
  <si>
    <t>0x5556</t>
  </si>
  <si>
    <t>0x5557</t>
  </si>
  <si>
    <t>0x1111</t>
  </si>
  <si>
    <t>0x1112</t>
  </si>
  <si>
    <t>0x1113</t>
  </si>
  <si>
    <t>0x1114</t>
  </si>
  <si>
    <t>0x1115</t>
  </si>
  <si>
    <t>0x1116</t>
  </si>
  <si>
    <t>0x1117</t>
  </si>
  <si>
    <t>0x1118</t>
  </si>
  <si>
    <t>0x1119</t>
  </si>
  <si>
    <t>0x1120</t>
  </si>
  <si>
    <t>0x1121</t>
  </si>
  <si>
    <t>0x1122</t>
  </si>
  <si>
    <t>0x1123</t>
  </si>
  <si>
    <t>0x1124</t>
  </si>
  <si>
    <t>0x2222</t>
  </si>
  <si>
    <t>0x2223</t>
  </si>
  <si>
    <t>0x2224</t>
  </si>
  <si>
    <t>0x2225</t>
  </si>
  <si>
    <t>0x2226</t>
  </si>
  <si>
    <t>0x2227</t>
  </si>
  <si>
    <t>0x2228</t>
  </si>
  <si>
    <t>0x2229</t>
  </si>
  <si>
    <t>0x2230</t>
  </si>
  <si>
    <t>0x2231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</si>
</sst>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 Sararas" refreshedDate="44399.565244444442" backgroundQuery="1" createdVersion="7" refreshedVersion="7" minRefreshableVersion="3" recordCount="14" xr:uid="{22B9D4AC-82FA-4839-BEDA-354588D46648}">
  <cacheSource type="external" connectionId="1"/>
  <cacheFields count="7">
    <cacheField name="SalesOrder" numFmtId="0">
      <sharedItems containsSemiMixedTypes="0" containsString="0" containsNumber="1" containsInteger="1" minValue="50001" maxValue="50001" count="1">
        <n v="50001"/>
      </sharedItems>
    </cacheField>
    <cacheField name="Code" numFmtId="0">
      <sharedItems count="3">
        <s v="P1001"/>
        <s v="P1002"/>
        <s v="P1003"/>
      </sharedItems>
    </cacheField>
    <cacheField name="Qty" numFmtId="0">
      <sharedItems containsSemiMixedTypes="0" containsString="0" containsNumber="1" containsInteger="1" minValue="1" maxValue="5" count="3">
        <n v="3"/>
        <n v="1"/>
        <n v="5"/>
      </sharedItems>
    </cacheField>
    <cacheField name="Component Code" numFmtId="0">
      <sharedItems count="9">
        <s v="C2001"/>
        <s v="C2002"/>
        <s v="C2003"/>
        <s v="C2004"/>
        <s v="C2005"/>
        <s v="C2007"/>
        <s v="C2009"/>
        <s v="C2010"/>
        <s v="C2008"/>
      </sharedItems>
    </cacheField>
    <cacheField name="QtyPer" numFmtId="0">
      <sharedItems containsSemiMixedTypes="0" containsString="0" containsNumber="1" minValue="0.4" maxValue="14" count="10">
        <n v="0.4"/>
        <n v="0.6"/>
        <n v="4"/>
        <n v="2"/>
        <n v="1.8"/>
        <n v="14"/>
        <n v="5"/>
        <n v="7.5"/>
        <n v="2.2200000000000002"/>
        <n v="12"/>
      </sharedItems>
    </cacheField>
    <cacheField name="OnHand" numFmtId="0">
      <sharedItems containsSemiMixedTypes="0" containsString="0" containsNumber="1" containsInteger="1" minValue="21" maxValue="4895" count="9">
        <n v="948"/>
        <n v="456"/>
        <n v="348"/>
        <n v="821"/>
        <n v="744"/>
        <n v="4895"/>
        <n v="411"/>
        <n v="21"/>
        <n v="874"/>
      </sharedItems>
    </cacheField>
    <cacheField name="Allocated" numFmtId="0">
      <sharedItems containsSemiMixedTypes="0" containsString="0" containsNumber="1" minValue="1.2000000000000002" maxValue="60" count="9">
        <n v="4.5999999999999996"/>
        <n v="1.2000000000000002"/>
        <n v="6"/>
        <n v="18.3"/>
        <n v="42"/>
        <n v="5"/>
        <n v="4"/>
        <n v="7.5"/>
        <n v="6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x v="0"/>
    <x v="0"/>
    <x v="0"/>
    <x v="0"/>
    <x v="0"/>
  </r>
  <r>
    <x v="0"/>
    <x v="1"/>
    <x v="1"/>
    <x v="0"/>
    <x v="0"/>
    <x v="0"/>
    <x v="0"/>
  </r>
  <r>
    <x v="0"/>
    <x v="2"/>
    <x v="2"/>
    <x v="0"/>
    <x v="1"/>
    <x v="0"/>
    <x v="0"/>
  </r>
  <r>
    <x v="0"/>
    <x v="0"/>
    <x v="0"/>
    <x v="1"/>
    <x v="2"/>
    <x v="1"/>
    <x v="1"/>
  </r>
  <r>
    <x v="0"/>
    <x v="0"/>
    <x v="0"/>
    <x v="2"/>
    <x v="3"/>
    <x v="2"/>
    <x v="2"/>
  </r>
  <r>
    <x v="0"/>
    <x v="0"/>
    <x v="0"/>
    <x v="3"/>
    <x v="4"/>
    <x v="3"/>
    <x v="3"/>
  </r>
  <r>
    <x v="0"/>
    <x v="1"/>
    <x v="1"/>
    <x v="3"/>
    <x v="4"/>
    <x v="3"/>
    <x v="3"/>
  </r>
  <r>
    <x v="0"/>
    <x v="0"/>
    <x v="0"/>
    <x v="4"/>
    <x v="5"/>
    <x v="4"/>
    <x v="4"/>
  </r>
  <r>
    <x v="0"/>
    <x v="1"/>
    <x v="1"/>
    <x v="5"/>
    <x v="6"/>
    <x v="5"/>
    <x v="5"/>
  </r>
  <r>
    <x v="0"/>
    <x v="1"/>
    <x v="1"/>
    <x v="6"/>
    <x v="2"/>
    <x v="6"/>
    <x v="6"/>
  </r>
  <r>
    <x v="0"/>
    <x v="1"/>
    <x v="1"/>
    <x v="7"/>
    <x v="7"/>
    <x v="7"/>
    <x v="7"/>
  </r>
  <r>
    <x v="0"/>
    <x v="2"/>
    <x v="2"/>
    <x v="3"/>
    <x v="8"/>
    <x v="3"/>
    <x v="3"/>
  </r>
  <r>
    <x v="0"/>
    <x v="2"/>
    <x v="2"/>
    <x v="8"/>
    <x v="9"/>
    <x v="8"/>
    <x v="8"/>
  </r>
  <r>
    <x v="0"/>
    <x v="2"/>
    <x v="2"/>
    <x v="6"/>
    <x v="6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95F356-0FB9-482B-BDE4-A5551CE77A5B}" name="PivotTable3" cacheId="151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 fieldListSortAscending="1">
  <location ref="C21:G35" firstHeaderRow="1" firstDataRow="1" firstDataCol="5"/>
  <pivotFields count="7">
    <pivotField axis="axisRow" compact="0" outline="0" showAll="0" defaultSubtotal="0">
      <items count="1"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8"/>
        <item x="6"/>
        <item x="7"/>
      </items>
    </pivotField>
    <pivotField compact="0" outline="0" showAll="0" defaultSubtotal="0"/>
    <pivotField axis="axisRow" compact="0" outline="0" showAll="0" defaultSubtotal="0">
      <items count="9">
        <item x="7"/>
        <item x="2"/>
        <item x="6"/>
        <item x="1"/>
        <item x="4"/>
        <item x="3"/>
        <item x="8"/>
        <item x="0"/>
        <item x="5"/>
      </items>
    </pivotField>
    <pivotField axis="axisRow" compact="0" outline="0" showAll="0" defaultSubtotal="0">
      <items count="9">
        <item x="1"/>
        <item x="6"/>
        <item x="0"/>
        <item x="5"/>
        <item x="2"/>
        <item x="7"/>
        <item x="3"/>
        <item x="4"/>
        <item x="8"/>
      </items>
    </pivotField>
  </pivotFields>
  <rowFields count="5">
    <field x="0"/>
    <field x="1"/>
    <field x="3"/>
    <field x="5"/>
    <field x="6"/>
  </rowFields>
  <rowItems count="14">
    <i>
      <x/>
      <x/>
      <x/>
      <x v="7"/>
      <x v="2"/>
    </i>
    <i r="2">
      <x v="1"/>
      <x v="3"/>
      <x/>
    </i>
    <i r="2">
      <x v="2"/>
      <x v="1"/>
      <x v="4"/>
    </i>
    <i r="2">
      <x v="3"/>
      <x v="5"/>
      <x v="6"/>
    </i>
    <i r="2">
      <x v="4"/>
      <x v="4"/>
      <x v="7"/>
    </i>
    <i r="1">
      <x v="1"/>
      <x/>
      <x v="7"/>
      <x v="2"/>
    </i>
    <i r="2">
      <x v="3"/>
      <x v="5"/>
      <x v="6"/>
    </i>
    <i r="2">
      <x v="5"/>
      <x v="8"/>
      <x v="3"/>
    </i>
    <i r="2">
      <x v="7"/>
      <x v="2"/>
      <x v="1"/>
    </i>
    <i r="2">
      <x v="8"/>
      <x/>
      <x v="5"/>
    </i>
    <i r="1">
      <x v="2"/>
      <x/>
      <x v="7"/>
      <x v="2"/>
    </i>
    <i r="2">
      <x v="3"/>
      <x v="5"/>
      <x v="6"/>
    </i>
    <i r="2">
      <x v="6"/>
      <x v="6"/>
      <x v="8"/>
    </i>
    <i r="2">
      <x v="7"/>
      <x v="2"/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4F9CC-326C-4546-80D3-30A3714CD57E}" name="SalesDetail" displayName="SalesDetail" ref="A3:D6" totalsRowShown="0">
  <autoFilter ref="A3:D6" xr:uid="{F3C4F9CC-326C-4546-80D3-30A3714CD57E}"/>
  <tableColumns count="4">
    <tableColumn id="1" xr3:uid="{1E7C96D1-6F11-4513-BD8E-56F7DD48B075}" name="SalesOrder"/>
    <tableColumn id="2" xr3:uid="{87F5A06A-CC8C-41D4-AE66-9649C83962AC}" name="Code"/>
    <tableColumn id="3" xr3:uid="{E167E7EA-E7E3-418C-9054-18425080883F}" name="Qty"/>
    <tableColumn id="4" xr3:uid="{D43D98A3-9C93-41BE-879A-BBAE17CC2D39}" name="Timestam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F32F51-7CEF-47C0-9045-FBBE22FF3864}" name="Structures" displayName="Structures" ref="F3:I17" totalsRowShown="0">
  <autoFilter ref="F3:I17" xr:uid="{DBF32F51-7CEF-47C0-9045-FBBE22FF3864}"/>
  <tableColumns count="4">
    <tableColumn id="1" xr3:uid="{64AE21E5-1C42-4229-A3E0-6205DE1E24AC}" name="Parent Code"/>
    <tableColumn id="2" xr3:uid="{84F89619-6B05-419E-97AE-79EBE8D7F07F}" name="Component Code"/>
    <tableColumn id="3" xr3:uid="{D0003FDD-167B-4B67-AC4E-6CEDBE87BD50}" name="QtyPer"/>
    <tableColumn id="4" xr3:uid="{9BA51DB1-84FC-4E81-9FEB-3741C632DB93}" name="Timestamp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4D84D3-E647-44AE-A0CB-533CC1039B28}" name="Warehouse" displayName="Warehouse" ref="K3:N13" totalsRowShown="0">
  <autoFilter ref="K3:N13" xr:uid="{744D84D3-E647-44AE-A0CB-533CC1039B28}"/>
  <tableColumns count="4">
    <tableColumn id="1" xr3:uid="{B2CF935A-5042-4290-B5BA-5B5C7E52E2D0}" name="Code"/>
    <tableColumn id="2" xr3:uid="{A69A8F43-3FA7-4105-8E35-F3F8CDF23ACF}" name="OnHand"/>
    <tableColumn id="3" xr3:uid="{C256180F-8C65-4634-96F5-73BBCDE3845D}" name="Allocated"/>
    <tableColumn id="4" xr3:uid="{730A6C09-31EF-4C30-9822-92770360DA4B}" name="Timestam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59C1-9048-427D-ABC1-599A80B0A24B}">
  <dimension ref="A1:N35"/>
  <sheetViews>
    <sheetView tabSelected="1" workbookViewId="0">
      <selection activeCell="C19" sqref="C19"/>
    </sheetView>
  </sheetViews>
  <sheetFormatPr defaultRowHeight="15" x14ac:dyDescent="0.25"/>
  <cols>
    <col min="1" max="1" width="16.5703125" bestFit="1" customWidth="1"/>
    <col min="2" max="2" width="12.140625" customWidth="1"/>
    <col min="3" max="3" width="13.140625" bestFit="1" customWidth="1"/>
    <col min="6" max="6" width="10.42578125" bestFit="1" customWidth="1"/>
    <col min="7" max="7" width="11.7109375" bestFit="1" customWidth="1"/>
    <col min="8" max="10" width="9.28515625" customWidth="1"/>
    <col min="12" max="12" width="10.28515625" customWidth="1"/>
    <col min="13" max="13" width="11.5703125" customWidth="1"/>
  </cols>
  <sheetData>
    <row r="1" spans="1:14" x14ac:dyDescent="0.25">
      <c r="A1" t="s">
        <v>0</v>
      </c>
      <c r="F1" t="s">
        <v>6</v>
      </c>
      <c r="K1" t="s">
        <v>16</v>
      </c>
    </row>
    <row r="3" spans="1:14" x14ac:dyDescent="0.25">
      <c r="A3" t="s">
        <v>1</v>
      </c>
      <c r="B3" t="s">
        <v>17</v>
      </c>
      <c r="C3" t="s">
        <v>2</v>
      </c>
      <c r="D3" t="s">
        <v>24</v>
      </c>
      <c r="F3" t="s">
        <v>18</v>
      </c>
      <c r="G3" t="s">
        <v>19</v>
      </c>
      <c r="H3" t="s">
        <v>7</v>
      </c>
      <c r="I3" t="s">
        <v>24</v>
      </c>
      <c r="K3" t="s">
        <v>17</v>
      </c>
      <c r="L3" t="s">
        <v>21</v>
      </c>
      <c r="M3" t="s">
        <v>22</v>
      </c>
      <c r="N3" t="s">
        <v>24</v>
      </c>
    </row>
    <row r="4" spans="1:14" x14ac:dyDescent="0.25">
      <c r="A4">
        <v>50001</v>
      </c>
      <c r="B4" t="s">
        <v>3</v>
      </c>
      <c r="C4">
        <v>3</v>
      </c>
      <c r="D4" t="s">
        <v>25</v>
      </c>
      <c r="F4" t="s">
        <v>3</v>
      </c>
      <c r="G4" t="s">
        <v>8</v>
      </c>
      <c r="H4">
        <v>0.4</v>
      </c>
      <c r="I4" t="s">
        <v>28</v>
      </c>
      <c r="K4" t="s">
        <v>8</v>
      </c>
      <c r="L4">
        <v>948</v>
      </c>
      <c r="M4">
        <f>H4*C4+H9*C5+H14*C6</f>
        <v>4.5999999999999996</v>
      </c>
      <c r="N4" t="s">
        <v>42</v>
      </c>
    </row>
    <row r="5" spans="1:14" x14ac:dyDescent="0.25">
      <c r="A5">
        <v>50001</v>
      </c>
      <c r="B5" t="s">
        <v>4</v>
      </c>
      <c r="C5">
        <v>1</v>
      </c>
      <c r="D5" t="s">
        <v>26</v>
      </c>
      <c r="F5" t="s">
        <v>3</v>
      </c>
      <c r="G5" t="s">
        <v>9</v>
      </c>
      <c r="H5">
        <v>4</v>
      </c>
      <c r="I5" t="s">
        <v>29</v>
      </c>
      <c r="K5" t="s">
        <v>9</v>
      </c>
      <c r="L5">
        <v>456</v>
      </c>
      <c r="M5">
        <f>H4*C4</f>
        <v>1.2000000000000002</v>
      </c>
      <c r="N5" t="s">
        <v>43</v>
      </c>
    </row>
    <row r="6" spans="1:14" x14ac:dyDescent="0.25">
      <c r="A6">
        <v>50001</v>
      </c>
      <c r="B6" t="s">
        <v>5</v>
      </c>
      <c r="C6">
        <v>5</v>
      </c>
      <c r="D6" t="s">
        <v>27</v>
      </c>
      <c r="F6" t="s">
        <v>3</v>
      </c>
      <c r="G6" t="s">
        <v>10</v>
      </c>
      <c r="H6">
        <v>2</v>
      </c>
      <c r="I6" t="s">
        <v>30</v>
      </c>
      <c r="K6" t="s">
        <v>10</v>
      </c>
      <c r="L6">
        <v>348</v>
      </c>
      <c r="M6">
        <f>H6*C4</f>
        <v>6</v>
      </c>
      <c r="N6" t="s">
        <v>44</v>
      </c>
    </row>
    <row r="7" spans="1:14" x14ac:dyDescent="0.25">
      <c r="F7" t="s">
        <v>3</v>
      </c>
      <c r="G7" t="s">
        <v>11</v>
      </c>
      <c r="H7">
        <v>1.8</v>
      </c>
      <c r="I7" t="s">
        <v>31</v>
      </c>
      <c r="K7" t="s">
        <v>11</v>
      </c>
      <c r="L7">
        <v>821</v>
      </c>
      <c r="M7">
        <f>H7*C4+H10*C5+H15*C6</f>
        <v>18.3</v>
      </c>
      <c r="N7" t="s">
        <v>45</v>
      </c>
    </row>
    <row r="8" spans="1:14" x14ac:dyDescent="0.25">
      <c r="F8" t="s">
        <v>3</v>
      </c>
      <c r="G8" t="s">
        <v>12</v>
      </c>
      <c r="H8">
        <v>14</v>
      </c>
      <c r="I8" t="s">
        <v>32</v>
      </c>
      <c r="K8" t="s">
        <v>12</v>
      </c>
      <c r="L8">
        <v>744</v>
      </c>
      <c r="M8">
        <f>H8*C4</f>
        <v>42</v>
      </c>
      <c r="N8" t="s">
        <v>46</v>
      </c>
    </row>
    <row r="9" spans="1:14" x14ac:dyDescent="0.25">
      <c r="F9" t="s">
        <v>4</v>
      </c>
      <c r="G9" t="s">
        <v>8</v>
      </c>
      <c r="H9">
        <v>0.4</v>
      </c>
      <c r="I9" t="s">
        <v>33</v>
      </c>
      <c r="K9" t="s">
        <v>23</v>
      </c>
      <c r="L9">
        <v>5555</v>
      </c>
      <c r="M9">
        <v>0</v>
      </c>
      <c r="N9" t="s">
        <v>47</v>
      </c>
    </row>
    <row r="10" spans="1:14" x14ac:dyDescent="0.25">
      <c r="F10" t="s">
        <v>4</v>
      </c>
      <c r="G10" t="s">
        <v>11</v>
      </c>
      <c r="H10">
        <v>1.8</v>
      </c>
      <c r="I10" t="s">
        <v>34</v>
      </c>
      <c r="K10" t="s">
        <v>13</v>
      </c>
      <c r="L10">
        <v>4895</v>
      </c>
      <c r="M10">
        <f>H11*C5</f>
        <v>5</v>
      </c>
      <c r="N10" t="s">
        <v>48</v>
      </c>
    </row>
    <row r="11" spans="1:14" x14ac:dyDescent="0.25">
      <c r="F11" t="s">
        <v>4</v>
      </c>
      <c r="G11" t="s">
        <v>13</v>
      </c>
      <c r="H11">
        <v>5</v>
      </c>
      <c r="I11" t="s">
        <v>35</v>
      </c>
      <c r="K11" t="s">
        <v>20</v>
      </c>
      <c r="L11">
        <v>874</v>
      </c>
      <c r="M11">
        <f>H16*C6</f>
        <v>60</v>
      </c>
      <c r="N11" t="s">
        <v>49</v>
      </c>
    </row>
    <row r="12" spans="1:14" x14ac:dyDescent="0.25">
      <c r="F12" t="s">
        <v>4</v>
      </c>
      <c r="G12" t="s">
        <v>14</v>
      </c>
      <c r="H12">
        <v>4</v>
      </c>
      <c r="I12" t="s">
        <v>36</v>
      </c>
      <c r="K12" t="s">
        <v>14</v>
      </c>
      <c r="L12">
        <v>411</v>
      </c>
      <c r="M12">
        <f>H12*C5</f>
        <v>4</v>
      </c>
      <c r="N12" t="s">
        <v>50</v>
      </c>
    </row>
    <row r="13" spans="1:14" x14ac:dyDescent="0.25">
      <c r="F13" t="s">
        <v>4</v>
      </c>
      <c r="G13" t="s">
        <v>15</v>
      </c>
      <c r="H13">
        <v>7.5</v>
      </c>
      <c r="I13" t="s">
        <v>37</v>
      </c>
      <c r="K13" t="s">
        <v>15</v>
      </c>
      <c r="L13">
        <v>21</v>
      </c>
      <c r="M13">
        <f>H13*C5</f>
        <v>7.5</v>
      </c>
      <c r="N13" t="s">
        <v>51</v>
      </c>
    </row>
    <row r="14" spans="1:14" x14ac:dyDescent="0.25">
      <c r="F14" t="s">
        <v>5</v>
      </c>
      <c r="G14" t="s">
        <v>8</v>
      </c>
      <c r="H14">
        <v>0.6</v>
      </c>
      <c r="I14" t="s">
        <v>38</v>
      </c>
    </row>
    <row r="15" spans="1:14" x14ac:dyDescent="0.25">
      <c r="F15" t="s">
        <v>5</v>
      </c>
      <c r="G15" t="s">
        <v>11</v>
      </c>
      <c r="H15">
        <v>2.2200000000000002</v>
      </c>
      <c r="I15" t="s">
        <v>39</v>
      </c>
    </row>
    <row r="16" spans="1:14" x14ac:dyDescent="0.25">
      <c r="F16" t="s">
        <v>5</v>
      </c>
      <c r="G16" t="s">
        <v>20</v>
      </c>
      <c r="H16">
        <v>12</v>
      </c>
      <c r="I16" t="s">
        <v>40</v>
      </c>
    </row>
    <row r="17" spans="3:9" x14ac:dyDescent="0.25">
      <c r="F17" t="s">
        <v>5</v>
      </c>
      <c r="G17" t="s">
        <v>14</v>
      </c>
      <c r="H17">
        <v>5</v>
      </c>
      <c r="I17" t="s">
        <v>41</v>
      </c>
    </row>
    <row r="21" spans="3:9" x14ac:dyDescent="0.25">
      <c r="C21" s="1" t="s">
        <v>1</v>
      </c>
      <c r="D21" s="1" t="s">
        <v>17</v>
      </c>
      <c r="E21" s="1" t="s">
        <v>19</v>
      </c>
      <c r="F21" s="1" t="s">
        <v>21</v>
      </c>
      <c r="G21" s="1" t="s">
        <v>22</v>
      </c>
    </row>
    <row r="22" spans="3:9" x14ac:dyDescent="0.25">
      <c r="C22">
        <v>50001</v>
      </c>
      <c r="D22" t="s">
        <v>3</v>
      </c>
      <c r="E22" t="s">
        <v>8</v>
      </c>
      <c r="F22">
        <v>948</v>
      </c>
      <c r="G22">
        <v>4.5999999999999996</v>
      </c>
    </row>
    <row r="23" spans="3:9" x14ac:dyDescent="0.25">
      <c r="E23" t="s">
        <v>9</v>
      </c>
      <c r="F23">
        <v>456</v>
      </c>
      <c r="G23">
        <v>1.2000000000000002</v>
      </c>
    </row>
    <row r="24" spans="3:9" x14ac:dyDescent="0.25">
      <c r="E24" t="s">
        <v>10</v>
      </c>
      <c r="F24">
        <v>348</v>
      </c>
      <c r="G24">
        <v>6</v>
      </c>
    </row>
    <row r="25" spans="3:9" x14ac:dyDescent="0.25">
      <c r="E25" t="s">
        <v>11</v>
      </c>
      <c r="F25">
        <v>821</v>
      </c>
      <c r="G25">
        <v>18.3</v>
      </c>
    </row>
    <row r="26" spans="3:9" x14ac:dyDescent="0.25">
      <c r="E26" t="s">
        <v>12</v>
      </c>
      <c r="F26">
        <v>744</v>
      </c>
      <c r="G26">
        <v>42</v>
      </c>
    </row>
    <row r="27" spans="3:9" x14ac:dyDescent="0.25">
      <c r="D27" t="s">
        <v>4</v>
      </c>
      <c r="E27" t="s">
        <v>8</v>
      </c>
      <c r="F27">
        <v>948</v>
      </c>
      <c r="G27">
        <v>4.5999999999999996</v>
      </c>
    </row>
    <row r="28" spans="3:9" x14ac:dyDescent="0.25">
      <c r="E28" t="s">
        <v>11</v>
      </c>
      <c r="F28">
        <v>821</v>
      </c>
      <c r="G28">
        <v>18.3</v>
      </c>
    </row>
    <row r="29" spans="3:9" x14ac:dyDescent="0.25">
      <c r="E29" t="s">
        <v>13</v>
      </c>
      <c r="F29">
        <v>4895</v>
      </c>
      <c r="G29">
        <v>5</v>
      </c>
    </row>
    <row r="30" spans="3:9" x14ac:dyDescent="0.25">
      <c r="E30" t="s">
        <v>14</v>
      </c>
      <c r="F30">
        <v>411</v>
      </c>
      <c r="G30">
        <v>4</v>
      </c>
    </row>
    <row r="31" spans="3:9" x14ac:dyDescent="0.25">
      <c r="E31" t="s">
        <v>15</v>
      </c>
      <c r="F31">
        <v>21</v>
      </c>
      <c r="G31">
        <v>7.5</v>
      </c>
    </row>
    <row r="32" spans="3:9" x14ac:dyDescent="0.25">
      <c r="D32" t="s">
        <v>5</v>
      </c>
      <c r="E32" t="s">
        <v>8</v>
      </c>
      <c r="F32">
        <v>948</v>
      </c>
      <c r="G32">
        <v>4.5999999999999996</v>
      </c>
    </row>
    <row r="33" spans="5:7" x14ac:dyDescent="0.25">
      <c r="E33" t="s">
        <v>11</v>
      </c>
      <c r="F33">
        <v>821</v>
      </c>
      <c r="G33">
        <v>18.3</v>
      </c>
    </row>
    <row r="34" spans="5:7" x14ac:dyDescent="0.25">
      <c r="E34" t="s">
        <v>20</v>
      </c>
      <c r="F34">
        <v>874</v>
      </c>
      <c r="G34">
        <v>60</v>
      </c>
    </row>
    <row r="35" spans="5:7" x14ac:dyDescent="0.25">
      <c r="E35" t="s">
        <v>14</v>
      </c>
      <c r="F35">
        <v>411</v>
      </c>
      <c r="G35">
        <v>4</v>
      </c>
    </row>
  </sheetData>
  <phoneticPr fontId="1" type="noConversion"/>
  <pageMargins left="0.7" right="0.7" top="0.75" bottom="0.75" header="0.3" footer="0.3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s E A A B Q S w M E F A A C A A g A h W z 2 U i M m w 6 S j A A A A 9 Q A A A B I A H A B D b 2 5 m a W c v U G F j a 2 F n Z S 5 4 b W w g o h g A K K A U A A A A A A A A A A A A A A A A A A A A A A A A A A A A h Y 9 B D o I w F E S v Q r q n r d W F k k + J Y S u J i Y l x 2 5 Q K j f A x t A h 3 c + G R v I I Y R d 2 5 n D d v M X O / 3 i A Z 6 i q 4 m N b Z B m M y o 5 w E B n W T W y x i 0 v l j u C S J h K 3 S J 1 W Y Y J T R R Y P L Y 1 J 6 f 4 4 Y 6 / u e 9 n P a t A U T n M / Y I d v s d G l q R T 6 y / S + H F p 1 X q A 2 R s H + N k Y K u F l Q I Q T m w i U F m 8 d u L c e 6 z / Y G Q d p X v W i M N h u k a 2 B S B v S / I B 1 B L A w Q U A A I A C A C F b P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W z 2 U m Z 9 l Y b 2 A Q A A z g g A A B M A H A B G b 3 J t d W x h c y 9 T Z W N 0 a W 9 u M S 5 t I K I Y A C i g F A A A A A A A A A A A A A A A A A A A A A A A A A A A A K 2 U T U 8 C M R C G 7 y T 8 h 2 a 9 Q I I k J s a L 8 W B W E 7 9 B l 8 S D 8 V B 2 R 2 j s t q S d K m b D f 7 e 7 l W V X t q I C F 2 A 6 7 c z 7 9 J 1 q i J F J Q S L 3 f X D c b r V b e k o V J G Q v e K D v 5 I w i J f s k o h z 0 G S B l P C A n h A O 2 W 8 R + I m l U D D Z y P o + B 9 0 O j F A h 8 l O p 1 L O V r p 5 s 9 3 d E U T o L q / u f F U y g F 2 r z n n j t l L w i n V E x s 0 d H H D P I C I z r m 0 B 8 p K v S L V G k o u U l F v q g 7 r m Q v y 9 y h A 5 W A C n r k U u D R Y T 9 P W f R I F o Q y A R t F + 5 8 g z L E I 3 u P H e u a I p a C R p r N a + q L b b j H R 2 J 4 f E i o T o 1 G g / 8 d o t X 1 n i I Y 0 r 0 U a a Y Q y n U n h X b a w h g X Z I i x M O g a 1 Y 2 C P N j S V R s O / e K 1 2 7 w x X I 4 i B u K A i W T f O K e c y p g j J 7 h l F S C d M T H 4 z e N 4 x L U k 8 Q C r f 7 L E D n I I i T r h e I Y m A 2 + n / C p c s 6 s O 1 B F N M U F 1 F 8 + l e O R t G x D d P W 4 q p j 8 G 6 8 5 d m 3 0 b a B j N 7 j L + l s G X / p U c r r v y 7 m C F 7 k 1 j 0 2 K z B t X J n n Q 3 J l W S i 4 3 N q + Q L b Y f B c f 5 5 S v R a b 6 b t 7 k t e 6 Z i L p 3 8 A L D g y C 6 p b c z u c z q 9 y 2 7 3 2 I X d c u r / j t x C 8 h + s s 2 P J G l U X 5 e X b V 3 C y q f 8 X s D i l X b q U H c o K G h 1 j e u F T 9 V y H s S f k X T 4 2 s f y z W h 3 u p Z s 1 e 9 C z U T / 9 j e 8 S d Q S w E C L Q A U A A I A C A C F b P Z S I y b D p K M A A A D 1 A A A A E g A A A A A A A A A A A A A A A A A A A A A A Q 2 9 u Z m l n L 1 B h Y 2 t h Z 2 U u e G 1 s U E s B A i 0 A F A A C A A g A h W z 2 U g / K 6 a u k A A A A 6 Q A A A B M A A A A A A A A A A A A A A A A A 7 w A A A F t D b 2 5 0 Z W 5 0 X 1 R 5 c G V z X S 5 4 b W x Q S w E C L Q A U A A I A C A C F b P Z S Z n 2 V h v Y B A A D O C A A A E w A A A A A A A A A A A A A A A A D g A Q A A R m 9 y b X V s Y X M v U 2 V j d G l v b j E u b V B L B Q Y A A A A A A w A D A M I A A A A j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H K g A A A A A A A K U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Y X c l M j B E Y X R h J T I w L S U y M F N 0 c n V j d H V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E t M D c t M j J U M j A 6 M j k 6 M D U u N z A 1 M D k y N l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U 3 R y d W N 0 d X J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c l M j B E Y X R h J T I w L S U y M F N 0 c n V j d H V y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c l M j B E Y X R h J T I w L S U y M F N h b G V z R G V 0 Y W l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x L T A 3 L T I y V D I w O j I 5 O j A 1 L j Y 2 M D E y N j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Y X c l M j B E Y X R h J T I w L S U y M F N h b G V z R G V 0 Y W l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d y U y M E R h d G E l M j A t J T I w U 2 F s Z X N E Z X R h a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c l M j B E Y X R h J T I w L S U y M F d h c m V o b 3 V z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c t M j J U M j A 6 M z E 6 M D Y u O D A 3 M z E 4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m F 3 J T I w R G F 0 Y S U y M C 0 l M j B X Y X J l a G 9 1 c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3 J T I w R G F 0 Y S U y M C 0 l M j B X Y X J l a G 9 1 c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n a W 5 n J T I w L S U y M F N h b G V z R G V 0 Y W l s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y 0 y M l Q y M D o z M T o w N i 4 4 M T E z M j c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d G F n a W 5 n J T I w L S U y M F N h b G V z R G V 0 Y W l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U 3 R y d W N 0 d X J l c z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c t M j J U M j A 6 M z E 6 M D Y u O D E 0 M z A w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3 R h Z 2 l u Z y U y M C 0 l M j B T d H J 1 Y 3 R 1 c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V 2 F y Z W h v d X N l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y 0 y M l Q y M D o z M T o w N i 4 4 M T c y O D U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d G F n a W 5 n J T I w L S U y M F d h c m V o b 3 V z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n a W 5 n J T I w L S U y M F N h b G V z R G V 0 Y W l s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n a W 5 n J T I w L S U y M F N 0 c n V j d H V y Z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V 2 F y Z W h v d X N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C U y M E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U G l 2 b 3 R P Y m p l Y 3 R O Y W 1 l I i B W Y W x 1 Z T 0 i c 1 N o Z W V 0 M S F Q a X Z v d F R h Y m x l M y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E s J n F 1 b 3 Q 7 b 3 R o Z X J L Z X l D b 2 x 1 b W 5 J Z G V u d G l 0 e S Z x d W 9 0 O z o m c X V v d D t T Z W N 0 a W 9 u M S 9 S Y X c g R G F 0 Y S A t I F N 0 c n V j d H V y Z X M v Q 2 h h b m d l Z C B U e X B l L n t Q Y X J l b n Q g Q 2 9 k Z S w w f S Z x d W 9 0 O y w m c X V v d D t L Z X l D b 2 x 1 b W 5 D b 3 V u d C Z x d W 9 0 O z o x f S x 7 J n F 1 b 3 Q 7 a 2 V 5 Q 2 9 s d W 1 u Q 2 9 1 b n Q m c X V v d D s 6 M S w m c X V v d D t r Z X l D b 2 x 1 b W 4 m c X V v d D s 6 M y w m c X V v d D t v d G h l c k t l e U N v b H V t b k l k Z W 5 0 a X R 5 J n F 1 b 3 Q 7 O i Z x d W 9 0 O 1 N l Y 3 R p b 2 4 x L 1 J h d y B E Y X R h I C 0 g V 2 F y Z W h v d X N l L 0 N o Y W 5 n Z W Q g V H l w Z S 5 7 Q 2 9 k Z S w w f S Z x d W 9 0 O y w m c X V v d D t L Z X l D b 2 x 1 b W 5 D b 3 V u d C Z x d W 9 0 O z o x f V 0 s J n F 1 b 3 Q 7 Y 2 9 s d W 1 u S W R l b n R p d G l l c y Z x d W 9 0 O z p b J n F 1 b 3 Q 7 U 2 V j d G l v b j E v U m F 3 I E R h d G E g L S B T Y W x l c 0 R l d G F p b C 9 D a G F u Z 2 V k I F R 5 c G U u e 1 N h b G V z T 3 J k Z X I s M H 0 m c X V v d D s s J n F 1 b 3 Q 7 U 2 V j d G l v b j E v U m F 3 I E R h d G E g L S B T Y W x l c 0 R l d G F p b C 9 D a G F u Z 2 V k I F R 5 c G U u e 0 N v Z G U s M X 0 m c X V v d D s s J n F 1 b 3 Q 7 U 2 V j d G l v b j E v U m F 3 I E R h d G E g L S B T Y W x l c 0 R l d G F p b C 9 D a G F u Z 2 V k I F R 5 c G U u e 1 F 0 e S w y f S Z x d W 9 0 O y w m c X V v d D t T Z W N 0 a W 9 u M S 9 S Y X c g R G F 0 Y S A t I F N 0 c n V j d H V y Z X M v Q 2 h h b m d l Z C B U e X B l L n t D b 2 1 w b 2 5 l b n Q g Q 2 9 k Z S w x f S Z x d W 9 0 O y w m c X V v d D t T Z W N 0 a W 9 u M S 9 S Y X c g R G F 0 Y S A t I F N 0 c n V j d H V y Z X M v Q 2 h h b m d l Z C B U e X B l L n t R d H l Q Z X I s M n 0 m c X V v d D s s J n F 1 b 3 Q 7 U 2 V j d G l v b j E v U m F 3 I E R h d G E g L S B X Y X J l a G 9 1 c 2 U v Q 2 h h b m d l Z C B U e X B l L n t P b k h h b m Q s M X 0 m c X V v d D s s J n F 1 b 3 Q 7 U 2 V j d G l v b j E v U m F 3 I E R h d G E g L S B X Y X J l a G 9 1 c 2 U v Q 2 h h b m d l Z C B U e X B l L n t B b G x v Y 2 F 0 Z W Q s M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m F 3 I E R h d G E g L S B T Y W x l c 0 R l d G F p b C 9 D a G F u Z 2 V k I F R 5 c G U u e 1 N h b G V z T 3 J k Z X I s M H 0 m c X V v d D s s J n F 1 b 3 Q 7 U 2 V j d G l v b j E v U m F 3 I E R h d G E g L S B T Y W x l c 0 R l d G F p b C 9 D a G F u Z 2 V k I F R 5 c G U u e 0 N v Z G U s M X 0 m c X V v d D s s J n F 1 b 3 Q 7 U 2 V j d G l v b j E v U m F 3 I E R h d G E g L S B T Y W x l c 0 R l d G F p b C 9 D a G F u Z 2 V k I F R 5 c G U u e 1 F 0 e S w y f S Z x d W 9 0 O y w m c X V v d D t T Z W N 0 a W 9 u M S 9 S Y X c g R G F 0 Y S A t I F N 0 c n V j d H V y Z X M v Q 2 h h b m d l Z C B U e X B l L n t D b 2 1 w b 2 5 l b n Q g Q 2 9 k Z S w x f S Z x d W 9 0 O y w m c X V v d D t T Z W N 0 a W 9 u M S 9 S Y X c g R G F 0 Y S A t I F N 0 c n V j d H V y Z X M v Q 2 h h b m d l Z C B U e X B l L n t R d H l Q Z X I s M n 0 m c X V v d D s s J n F 1 b 3 Q 7 U 2 V j d G l v b j E v U m F 3 I E R h d G E g L S B X Y X J l a G 9 1 c 2 U v Q 2 h h b m d l Z C B U e X B l L n t P b k h h b m Q s M X 0 m c X V v d D s s J n F 1 b 3 Q 7 U 2 V j d G l v b j E v U m F 3 I E R h d G E g L S B X Y X J l a G 9 1 c 2 U v Q 2 h h b m d l Z C B U e X B l L n t B b G x v Y 2 F 0 Z W Q s M n 0 m c X V v d D t d L C Z x d W 9 0 O 1 J l b G F 0 a W 9 u c 2 h p c E l u Z m 8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U m F 3 I E R h d G E g L S B T d H J 1 Y 3 R 1 c m V z L 0 N o Y W 5 n Z W Q g V H l w Z S 5 7 U G F y Z W 5 0 I E N v Z G U s M H 0 m c X V v d D s s J n F 1 b 3 Q 7 S 2 V 5 Q 2 9 s d W 1 u Q 2 9 1 b n Q m c X V v d D s 6 M X 0 s e y Z x d W 9 0 O 2 t l e U N v b H V t b k N v d W 5 0 J n F 1 b 3 Q 7 O j E s J n F 1 b 3 Q 7 a 2 V 5 Q 2 9 s d W 1 u J n F 1 b 3 Q 7 O j M s J n F 1 b 3 Q 7 b 3 R o Z X J L Z X l D b 2 x 1 b W 5 J Z G V u d G l 0 e S Z x d W 9 0 O z o m c X V v d D t T Z W N 0 a W 9 u M S 9 S Y X c g R G F 0 Y S A t I F d h c m V o b 3 V z Z S 9 D a G F u Z 2 V k I F R 5 c G U u e 0 N v Z G U s M H 0 m c X V v d D s s J n F 1 b 3 Q 7 S 2 V 5 Q 2 9 s d W 1 u Q 2 9 1 b n Q m c X V v d D s 6 M X 1 d f S I g L z 4 8 R W 5 0 c n k g V H l w Z T 0 i R m l s b F N 0 Y X R 1 c y I g V m F s d W U 9 I n N D b 2 1 w b G V 0 Z S I g L z 4 8 R W 5 0 c n k g V H l w Z T 0 i R m l s b E N v b H V t b k 5 h b W V z I i B W Y W x 1 Z T 0 i c 1 s m c X V v d D t T Y W x l c 0 9 y Z G V y J n F 1 b 3 Q 7 L C Z x d W 9 0 O 0 N v Z G U m c X V v d D s s J n F 1 b 3 Q 7 U X R 5 J n F 1 b 3 Q 7 L C Z x d W 9 0 O 0 N v b X B v b m V u d C B D b 2 R l J n F 1 b 3 Q 7 L C Z x d W 9 0 O 1 F 0 e V B l c i Z x d W 9 0 O y w m c X V v d D t P b k h h b m Q m c X V v d D s s J n F 1 b 3 Q 7 Q W x s b 2 N h d G V k J n F 1 b 3 Q 7 X S I g L z 4 8 R W 5 0 c n k g V H l w Z T 0 i R m l s b E N v b H V t b l R 5 c G V z I i B W Y W x 1 Z T 0 i c 0 F 3 W U R C Z 1 V E Q l E 9 P S I g L z 4 8 R W 5 0 c n k g V H l w Z T 0 i R m l s b E x h c 3 R V c G R h d G V k I i B W Y W x 1 Z T 0 i Z D I w M j E t M D c t M j J U M j A 6 M z M 6 N T c u O D Q 5 M D I y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0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z I i A v P j x F b n R y e S B U e X B l P S J S Z W N v d m V y e V R h c m d l d F J v d y I g V m F s d W U 9 I m w y M S I g L z 4 8 L 1 N 0 Y W J s Z U V u d H J p Z X M + P C 9 J d G V t P j x J d G V t P j x J d G V t T G 9 j Y X R p b 2 4 + P E l 0 Z W 1 U e X B l P k Z v c m 1 1 b G E 8 L 0 l 0 Z W 1 U e X B l P j x J d G V t U G F 0 a D 5 T Z W N 0 a W 9 u M S 9 Q a X Z v d C U y M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l 2 b 3 Q l M j B E Y X R h L 0 V 4 c G F u Z G V k J T I w U m F 3 J T I w R G F 0 Y S U y M C 0 l M j B T d H J 1 Y 3 R 1 c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l 2 b 3 Q l M j B E Y X R h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C U y M E R h d G E v R X h w Y W 5 k Z W Q l M j B T d G F n a W 5 n J T I w L S U y M F d h c m V o b 3 V z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w R 5 m 6 b n L G Q a / g 4 c B q b x x x A A A A A A I A A A A A A A N m A A D A A A A A E A A A A I 6 w 7 v i 6 O Q h 3 f p K m / P c o X 9 8 A A A A A B I A A A K A A A A A Q A A A A 9 n c z e M H e D p T r x / c y n o D T d l A A A A A 6 e Y u n 6 z 5 g G g E y P R s j e K P x o e l y S X T 2 0 j 9 l B R + d Z c b Y B R o A R / x f x k C c Z j v 6 h 7 g O F o 9 3 5 X E z m N x f v I G y B V P G T 0 Q Z S y s u 9 m S L J g 4 c C L d V R H L k 0 B Q A A A A f V P Z D X M 7 i x l l U + z 2 n X c s m e i f J / w = = < / D a t a M a s h u p > 
</file>

<file path=customXml/itemProps1.xml><?xml version="1.0" encoding="utf-8"?>
<ds:datastoreItem xmlns:ds="http://schemas.openxmlformats.org/officeDocument/2006/customXml" ds:itemID="{AA23FFD4-DE85-4198-ABFC-C9F23C52F0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Sararas</dc:creator>
  <cp:lastModifiedBy>Jeff Sararas</cp:lastModifiedBy>
  <dcterms:created xsi:type="dcterms:W3CDTF">2021-07-22T20:07:01Z</dcterms:created>
  <dcterms:modified xsi:type="dcterms:W3CDTF">2021-07-22T20:36:39Z</dcterms:modified>
</cp:coreProperties>
</file>